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4350" activeTab="0"/>
  </bookViews>
  <sheets>
    <sheet name="Sheet1" sheetId="1" r:id="rId1"/>
  </sheets>
  <definedNames/>
  <calcPr fullCalcOnLoad="1"/>
</workbook>
</file>

<file path=xl/comments1.xml><?xml version="1.0" encoding="utf-8"?>
<comments xmlns="http://schemas.openxmlformats.org/spreadsheetml/2006/main">
  <authors>
    <author>Mitarbeiter</author>
  </authors>
  <commentList>
    <comment ref="A3" authorId="0">
      <text>
        <r>
          <rPr>
            <sz val="11"/>
            <rFont val="Tahoma"/>
            <family val="2"/>
          </rPr>
          <t xml:space="preserve">
e.g. 20% PANSS or BPRS reduction= 0,2
</t>
        </r>
      </text>
    </comment>
    <comment ref="K3" authorId="0">
      <text>
        <r>
          <rPr>
            <sz val="11"/>
            <rFont val="Tahoma"/>
            <family val="2"/>
          </rPr>
          <t xml:space="preserve">
e.g. 20% PANSS or BPRS reduction= 0,2
</t>
        </r>
      </text>
    </comment>
  </commentList>
</comments>
</file>

<file path=xl/sharedStrings.xml><?xml version="1.0" encoding="utf-8"?>
<sst xmlns="http://schemas.openxmlformats.org/spreadsheetml/2006/main" count="20" uniqueCount="12">
  <si>
    <t>SD</t>
  </si>
  <si>
    <t>N in the group</t>
  </si>
  <si>
    <t>Mean baseline score</t>
  </si>
  <si>
    <t>Raw response threshold</t>
  </si>
  <si>
    <t>Mean at endpoint</t>
  </si>
  <si>
    <t>n of responders</t>
  </si>
  <si>
    <t>% response rate</t>
  </si>
  <si>
    <t>Raw response threshold for change</t>
  </si>
  <si>
    <t>When change score is available</t>
  </si>
  <si>
    <t>When endpoint score is available</t>
  </si>
  <si>
    <t>Response criterion</t>
  </si>
  <si>
    <t>Mean of change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</si>
</sst>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1"/>
      <name val="ＭＳ Ｐゴシック"/>
      <family val="3"/>
    </font>
    <font>
      <sz val="6"/>
      <name val="ＭＳ Ｐゴシック"/>
      <family val="3"/>
    </font>
    <font>
      <sz val="11"/>
      <name val="Tahoma"/>
      <family val="2"/>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8"/>
      <name val="Calibri"/>
      <family val="2"/>
    </font>
    <font>
      <sz val="11"/>
      <color indexed="8"/>
      <name val="Calibri"/>
      <family val="2"/>
    </font>
    <font>
      <b/>
      <sz val="11"/>
      <color indexed="10"/>
      <name val="Calibri"/>
      <family val="2"/>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0" fontId="0" fillId="22" borderId="2" applyNumberFormat="0" applyFont="0" applyAlignment="0" applyProtection="0"/>
    <xf numFmtId="0" fontId="9" fillId="0" borderId="3" applyNumberFormat="0" applyFill="0" applyAlignment="0" applyProtection="0"/>
    <xf numFmtId="0" fontId="19" fillId="7" borderId="4" applyNumberFormat="0" applyAlignment="0" applyProtection="0"/>
    <xf numFmtId="0" fontId="17" fillId="23" borderId="5" applyNumberFormat="0" applyAlignment="0" applyProtection="0"/>
    <xf numFmtId="0" fontId="10" fillId="3" borderId="0" applyNumberFormat="0" applyBorder="0" applyAlignment="0" applyProtection="0"/>
    <xf numFmtId="0" fontId="20" fillId="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1" fillId="23" borderId="4"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6" fillId="0" borderId="9" applyNumberFormat="0" applyFill="0" applyAlignment="0" applyProtection="0"/>
  </cellStyleXfs>
  <cellXfs count="6">
    <xf numFmtId="0" fontId="0" fillId="0" borderId="0" xfId="0" applyAlignment="1">
      <alignment/>
    </xf>
    <xf numFmtId="0" fontId="0" fillId="0" borderId="0" xfId="0" applyAlignment="1">
      <alignment wrapText="1"/>
    </xf>
    <xf numFmtId="0" fontId="0" fillId="0" borderId="10" xfId="0" applyBorder="1" applyAlignment="1">
      <alignment/>
    </xf>
    <xf numFmtId="0" fontId="0" fillId="24" borderId="0" xfId="0" applyFill="1" applyAlignment="1">
      <alignment/>
    </xf>
    <xf numFmtId="0" fontId="3" fillId="0" borderId="0" xfId="0" applyFont="1" applyAlignment="1">
      <alignment/>
    </xf>
    <xf numFmtId="0" fontId="0" fillId="0" borderId="0"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xfId="33"/>
    <cellStyle name="Comma [0]" xfId="34"/>
    <cellStyle name="Percent" xfId="35"/>
    <cellStyle name="Currency" xfId="36"/>
    <cellStyle name="Currency [0]"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入力" xfId="49"/>
    <cellStyle name="出力" xfId="50"/>
    <cellStyle name="悪い" xfId="51"/>
    <cellStyle name="良い" xfId="52"/>
    <cellStyle name="見出し 1" xfId="53"/>
    <cellStyle name="見出し 2" xfId="54"/>
    <cellStyle name="見出し 3" xfId="55"/>
    <cellStyle name="見出し 4" xfId="56"/>
    <cellStyle name="計算" xfId="57"/>
    <cellStyle name="説明文" xfId="58"/>
    <cellStyle name="警告文" xfId="59"/>
    <cellStyle name="集計"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142875</xdr:rowOff>
    </xdr:from>
    <xdr:to>
      <xdr:col>6</xdr:col>
      <xdr:colOff>57150</xdr:colOff>
      <xdr:row>13</xdr:row>
      <xdr:rowOff>133350</xdr:rowOff>
    </xdr:to>
    <xdr:sp>
      <xdr:nvSpPr>
        <xdr:cNvPr id="1" name="Text Box 2"/>
        <xdr:cNvSpPr txBox="1">
          <a:spLocks noChangeArrowheads="1"/>
        </xdr:cNvSpPr>
      </xdr:nvSpPr>
      <xdr:spPr>
        <a:xfrm>
          <a:off x="76200" y="4362450"/>
          <a:ext cx="409575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1" u="none" baseline="0">
              <a:solidFill>
                <a:srgbClr val="000000"/>
              </a:solidFill>
              <a:latin typeface="Calibri"/>
              <a:ea typeface="Calibri"/>
              <a:cs typeface="Calibri"/>
            </a:rPr>
            <a:t>Please enter values in cells with thick borders. The yellow cell will then give you the number of responders.</a:t>
          </a:r>
          <a:r>
            <a:rPr lang="en-US" cap="none" sz="1100" b="0" i="0" u="none" baseline="0">
              <a:solidFill>
                <a:srgbClr val="000000"/>
              </a:solidFill>
              <a:latin typeface="Calibri"/>
              <a:ea typeface="Calibri"/>
              <a:cs typeface="Calibri"/>
            </a:rPr>
            <a:t>
</a:t>
          </a:r>
        </a:p>
      </xdr:txBody>
    </xdr:sp>
    <xdr:clientData/>
  </xdr:twoCellAnchor>
  <xdr:twoCellAnchor>
    <xdr:from>
      <xdr:col>5</xdr:col>
      <xdr:colOff>361950</xdr:colOff>
      <xdr:row>0</xdr:row>
      <xdr:rowOff>95250</xdr:rowOff>
    </xdr:from>
    <xdr:to>
      <xdr:col>11</xdr:col>
      <xdr:colOff>342900</xdr:colOff>
      <xdr:row>1</xdr:row>
      <xdr:rowOff>323850</xdr:rowOff>
    </xdr:to>
    <xdr:sp>
      <xdr:nvSpPr>
        <xdr:cNvPr id="2" name="Text Box 2"/>
        <xdr:cNvSpPr txBox="1">
          <a:spLocks noChangeArrowheads="1"/>
        </xdr:cNvSpPr>
      </xdr:nvSpPr>
      <xdr:spPr>
        <a:xfrm>
          <a:off x="3790950" y="95250"/>
          <a:ext cx="4095750" cy="10763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Please note that before entering any mean PANSS or BPRS total score the 30 minimum points of the PANSS or the 18 minimum points of the BPRS must be subtracted. This is only necessary if the single items were rated on the 1-7 scale, it is not necessary if they were rated on the 0-6 scale (option for BPRS).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
  <sheetViews>
    <sheetView tabSelected="1" zoomScalePageLayoutView="0" workbookViewId="0" topLeftCell="A1">
      <selection activeCell="M22" sqref="M22"/>
    </sheetView>
  </sheetViews>
  <sheetFormatPr defaultColWidth="11.00390625" defaultRowHeight="13.5"/>
  <cols>
    <col min="1" max="16384" width="9.00390625" style="0" customWidth="1"/>
  </cols>
  <sheetData>
    <row r="1" ht="66.75" customHeight="1"/>
    <row r="2" spans="2:12" ht="60" customHeight="1">
      <c r="B2" s="4" t="s">
        <v>9</v>
      </c>
      <c r="L2" s="4" t="s">
        <v>8</v>
      </c>
    </row>
    <row r="3" spans="1:13" ht="45.75" customHeight="1" thickBot="1">
      <c r="A3" s="1" t="s">
        <v>10</v>
      </c>
      <c r="B3" t="s">
        <v>2</v>
      </c>
      <c r="C3" t="s">
        <v>3</v>
      </c>
      <c r="K3" s="1" t="s">
        <v>10</v>
      </c>
      <c r="L3" t="s">
        <v>2</v>
      </c>
      <c r="M3" t="s">
        <v>7</v>
      </c>
    </row>
    <row r="4" spans="1:13" ht="21" customHeight="1" thickBot="1">
      <c r="A4" s="2">
        <v>0.2</v>
      </c>
      <c r="B4" s="2">
        <v>95</v>
      </c>
      <c r="C4">
        <f>(1-A4)*B4</f>
        <v>76</v>
      </c>
      <c r="K4" s="2">
        <v>0.2</v>
      </c>
      <c r="L4" s="2">
        <v>95</v>
      </c>
      <c r="M4">
        <f>-K4*L4</f>
        <v>-19</v>
      </c>
    </row>
    <row r="5" ht="29.25" customHeight="1"/>
    <row r="6" spans="1:16" s="1" customFormat="1" ht="54.75" thickBot="1">
      <c r="A6" s="1" t="s">
        <v>3</v>
      </c>
      <c r="B6" s="1" t="s">
        <v>1</v>
      </c>
      <c r="C6" s="1" t="s">
        <v>4</v>
      </c>
      <c r="D6" s="1" t="s">
        <v>0</v>
      </c>
      <c r="E6" s="1" t="s">
        <v>6</v>
      </c>
      <c r="F6" s="1" t="s">
        <v>5</v>
      </c>
      <c r="K6" s="1" t="s">
        <v>3</v>
      </c>
      <c r="L6" s="1" t="s">
        <v>1</v>
      </c>
      <c r="M6" s="1" t="s">
        <v>11</v>
      </c>
      <c r="N6" s="1" t="s">
        <v>0</v>
      </c>
      <c r="O6" s="1" t="s">
        <v>6</v>
      </c>
      <c r="P6" s="1" t="s">
        <v>5</v>
      </c>
    </row>
    <row r="7" spans="1:16" ht="14.25" thickBot="1">
      <c r="A7" s="5">
        <f>C4</f>
        <v>76</v>
      </c>
      <c r="B7" s="2">
        <v>98</v>
      </c>
      <c r="C7" s="2">
        <v>69</v>
      </c>
      <c r="D7" s="2">
        <v>15</v>
      </c>
      <c r="E7">
        <f>NORMSDIST((A7-C7)/D7)</f>
        <v>0.6796308090987296</v>
      </c>
      <c r="F7" s="3">
        <f>ROUND(B7*E7,0)</f>
        <v>67</v>
      </c>
      <c r="K7" s="5">
        <f>M4</f>
        <v>-19</v>
      </c>
      <c r="L7" s="2">
        <v>98</v>
      </c>
      <c r="M7" s="2">
        <v>-22</v>
      </c>
      <c r="N7" s="2">
        <v>15</v>
      </c>
      <c r="O7">
        <f>NORMSDIST((K7-M7)/N7)</f>
        <v>0.579259709439103</v>
      </c>
      <c r="P7" s="3">
        <f>ROUND(L7*O7,0)</f>
        <v>57</v>
      </c>
    </row>
  </sheetData>
  <sheetProtection/>
  <printOptions/>
  <pageMargins left="0.787" right="0.787" top="0.984" bottom="0.984" header="0.512" footer="0.51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Psychiatry, Nagoya City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FURUKAWA</dc:creator>
  <cp:keywords/>
  <dc:description/>
  <cp:lastModifiedBy>Mitarbeiter</cp:lastModifiedBy>
  <dcterms:created xsi:type="dcterms:W3CDTF">2000-12-08T22:23:26Z</dcterms:created>
  <dcterms:modified xsi:type="dcterms:W3CDTF">2013-08-29T11:47:48Z</dcterms:modified>
  <cp:category/>
  <cp:version/>
  <cp:contentType/>
  <cp:contentStatus/>
</cp:coreProperties>
</file>